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raPAuckland\Dropbox\authegrity\doTERRA\Admin\"/>
    </mc:Choice>
  </mc:AlternateContent>
  <bookViews>
    <workbookView xWindow="0" yWindow="0" windowWidth="28800" windowHeight="12435"/>
  </bookViews>
  <sheets>
    <sheet name="Gold Platinum Diamond" sheetId="1" r:id="rId1"/>
    <sheet name="Silver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3" l="1"/>
  <c r="F18" i="3"/>
  <c r="F16" i="3"/>
  <c r="F14" i="3"/>
  <c r="F12" i="3"/>
  <c r="F10" i="3"/>
  <c r="F8" i="3"/>
  <c r="F6" i="3"/>
  <c r="M46" i="1"/>
  <c r="M45" i="1"/>
  <c r="M40" i="1"/>
  <c r="M39" i="1"/>
  <c r="M34" i="1"/>
  <c r="M33" i="1"/>
  <c r="M28" i="1"/>
  <c r="M27" i="1"/>
  <c r="M22" i="1"/>
  <c r="M21" i="1"/>
  <c r="M16" i="1"/>
  <c r="M15" i="1"/>
  <c r="M10" i="1"/>
  <c r="M9" i="1"/>
  <c r="H46" i="1"/>
  <c r="H45" i="1"/>
  <c r="M44" i="1"/>
  <c r="H44" i="1"/>
  <c r="M43" i="1"/>
  <c r="H43" i="1"/>
  <c r="J44" i="1" s="1"/>
  <c r="M42" i="1"/>
  <c r="H42" i="1"/>
  <c r="H40" i="1"/>
  <c r="H39" i="1"/>
  <c r="M38" i="1"/>
  <c r="H38" i="1"/>
  <c r="M37" i="1"/>
  <c r="H37" i="1"/>
  <c r="M36" i="1"/>
  <c r="H36" i="1"/>
  <c r="H33" i="1"/>
  <c r="H34" i="1"/>
  <c r="H27" i="1"/>
  <c r="H28" i="1"/>
  <c r="H21" i="1"/>
  <c r="H22" i="1"/>
  <c r="H15" i="1"/>
  <c r="H16" i="1"/>
  <c r="H9" i="1"/>
  <c r="H10" i="1"/>
  <c r="M30" i="1"/>
  <c r="M24" i="1"/>
  <c r="M18" i="1"/>
  <c r="M14" i="1"/>
  <c r="M6" i="1"/>
  <c r="M32" i="1"/>
  <c r="H32" i="1"/>
  <c r="M31" i="1"/>
  <c r="H31" i="1"/>
  <c r="H30" i="1"/>
  <c r="J32" i="1" l="1"/>
  <c r="O32" i="1"/>
  <c r="O38" i="1"/>
  <c r="O44" i="1"/>
  <c r="J38" i="1"/>
  <c r="M19" i="1"/>
  <c r="M20" i="1"/>
  <c r="O20" i="1" s="1"/>
  <c r="M26" i="1"/>
  <c r="M25" i="1"/>
  <c r="O26" i="1" s="1"/>
  <c r="M13" i="1"/>
  <c r="M12" i="1"/>
  <c r="O14" i="1" s="1"/>
  <c r="M8" i="1"/>
  <c r="M7" i="1"/>
  <c r="O8" i="1" s="1"/>
  <c r="H26" i="1"/>
  <c r="H25" i="1"/>
  <c r="H24" i="1"/>
  <c r="H20" i="1"/>
  <c r="H19" i="1"/>
  <c r="H18" i="1"/>
  <c r="J20" i="1" s="1"/>
  <c r="H14" i="1"/>
  <c r="H8" i="1"/>
  <c r="H7" i="1"/>
  <c r="H6" i="1"/>
  <c r="J8" i="1" s="1"/>
  <c r="H12" i="1"/>
  <c r="H13" i="1"/>
  <c r="J14" i="1" l="1"/>
  <c r="J26" i="1"/>
  <c r="O52" i="1"/>
  <c r="J48" i="1" l="1"/>
  <c r="J50" i="1"/>
</calcChain>
</file>

<file path=xl/sharedStrings.xml><?xml version="1.0" encoding="utf-8"?>
<sst xmlns="http://schemas.openxmlformats.org/spreadsheetml/2006/main" count="71" uniqueCount="55">
  <si>
    <t>Actual OV</t>
  </si>
  <si>
    <t>Req'd Silver</t>
  </si>
  <si>
    <t>Gap - Silver</t>
  </si>
  <si>
    <t>Req'd Premier</t>
  </si>
  <si>
    <t>Gap - Premier</t>
  </si>
  <si>
    <t>Our Ranking Legs</t>
  </si>
  <si>
    <t>Our leaders Ranking Leg</t>
  </si>
  <si>
    <t>Ronald Reagan</t>
  </si>
  <si>
    <t>Barack Obama</t>
  </si>
  <si>
    <t>Jimmy Carter</t>
  </si>
  <si>
    <t>George W Bush</t>
  </si>
  <si>
    <t>Richard Nixon</t>
  </si>
  <si>
    <t>Billy Bob</t>
  </si>
  <si>
    <t>Silly Bob</t>
  </si>
  <si>
    <t>Willy Bob</t>
  </si>
  <si>
    <t>John Boy</t>
  </si>
  <si>
    <t>Mary Ellen</t>
  </si>
  <si>
    <t>Elizabeth</t>
  </si>
  <si>
    <t>Cindy</t>
  </si>
  <si>
    <t>Rose</t>
  </si>
  <si>
    <t>James</t>
  </si>
  <si>
    <t>Marsha</t>
  </si>
  <si>
    <t>Jan</t>
  </si>
  <si>
    <t>Greg</t>
  </si>
  <si>
    <t>Bobby</t>
  </si>
  <si>
    <t>Peter</t>
  </si>
  <si>
    <t>For Gold</t>
  </si>
  <si>
    <t>For Platinum or Diamond</t>
  </si>
  <si>
    <t>Jilly Bob</t>
  </si>
  <si>
    <t>Holly Bob</t>
  </si>
  <si>
    <t>Mary Ruth</t>
  </si>
  <si>
    <t>Ellen Mary</t>
  </si>
  <si>
    <t>Bose</t>
  </si>
  <si>
    <t>Schmose</t>
  </si>
  <si>
    <t>Alice</t>
  </si>
  <si>
    <t>Sam</t>
  </si>
  <si>
    <t>Mork</t>
  </si>
  <si>
    <t>Mindy</t>
  </si>
  <si>
    <t>Gap Top 3</t>
  </si>
  <si>
    <t>Abraham Lincoln</t>
  </si>
  <si>
    <t>George Washington</t>
  </si>
  <si>
    <t xml:space="preserve">Bob </t>
  </si>
  <si>
    <t>Carol</t>
  </si>
  <si>
    <t>Ted</t>
  </si>
  <si>
    <t>Dolly</t>
  </si>
  <si>
    <t>Gap Top 2</t>
  </si>
  <si>
    <t>Rank Analysis</t>
  </si>
  <si>
    <t>Req'd Elite</t>
  </si>
  <si>
    <t>Gap - Elite</t>
  </si>
  <si>
    <t>Silver (Gap - Top 3)</t>
  </si>
  <si>
    <t>For Silver</t>
  </si>
  <si>
    <t>Diamond (Gap - Top 4 Silvers)</t>
  </si>
  <si>
    <t>Platinum (Gap - Top 3 Silvers)</t>
  </si>
  <si>
    <t>Gold (Gap - Top 3 Premiers)</t>
  </si>
  <si>
    <t>Our Potential Ranking Legs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</si>
</sst>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43" fontId="0" fillId="0" borderId="0" xfId="1" applyFont="1"/>
    <xf numFmtId="43" fontId="0" fillId="0" borderId="0" xfId="1" applyFont="1" applyFill="1"/>
    <xf numFmtId="43" fontId="0" fillId="0" borderId="0" xfId="1" applyFont="1" applyBorder="1"/>
    <xf numFmtId="0" fontId="0" fillId="4" borderId="0" xfId="0" applyFill="1"/>
    <xf numFmtId="43" fontId="0" fillId="4" borderId="1" xfId="1" applyFont="1" applyFill="1" applyBorder="1"/>
    <xf numFmtId="0" fontId="2" fillId="0" borderId="0" xfId="0" applyFont="1"/>
    <xf numFmtId="0" fontId="0" fillId="5" borderId="0" xfId="0" applyFill="1"/>
    <xf numFmtId="43" fontId="0" fillId="5" borderId="0" xfId="1" applyFont="1" applyFill="1"/>
    <xf numFmtId="43" fontId="0" fillId="6" borderId="0" xfId="1" applyFont="1" applyFill="1"/>
    <xf numFmtId="0" fontId="0" fillId="6" borderId="0" xfId="0" applyFill="1"/>
    <xf numFmtId="43" fontId="0" fillId="2" borderId="0" xfId="1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52"/>
  <sheetViews>
    <sheetView tabSelected="1" zoomScale="80" zoomScaleNormal="80" workbookViewId="0">
      <selection activeCell="S18" sqref="S18"/>
    </sheetView>
  </sheetViews>
  <sheetFormatPr defaultRowHeight="15" x14ac:dyDescent="0.25"/>
  <cols>
    <col min="1" max="1" width="2.85546875" customWidth="1"/>
    <col min="2" max="2" width="39.28515625" customWidth="1"/>
    <col min="3" max="3" width="24.85546875" customWidth="1"/>
    <col min="4" max="4" width="2.5703125" customWidth="1"/>
    <col min="5" max="5" width="14.5703125" style="3" customWidth="1"/>
    <col min="6" max="6" width="2.5703125" customWidth="1"/>
    <col min="7" max="8" width="14.5703125" style="3" customWidth="1"/>
    <col min="9" max="9" width="2.5703125" customWidth="1"/>
    <col min="10" max="10" width="14.5703125" style="3" customWidth="1"/>
    <col min="11" max="11" width="2.5703125" customWidth="1"/>
    <col min="12" max="13" width="14.5703125" style="3" customWidth="1"/>
    <col min="14" max="14" width="2.5703125" customWidth="1"/>
    <col min="15" max="15" width="14.5703125" style="3" customWidth="1"/>
  </cols>
  <sheetData>
    <row r="1" spans="2:15" ht="18.75" x14ac:dyDescent="0.3">
      <c r="B1" s="8" t="s">
        <v>46</v>
      </c>
    </row>
    <row r="2" spans="2:15" ht="18.75" x14ac:dyDescent="0.3">
      <c r="B2" s="8"/>
      <c r="G2" s="13" t="s">
        <v>27</v>
      </c>
      <c r="H2" s="13"/>
      <c r="I2" s="13"/>
      <c r="J2" s="13"/>
      <c r="L2" s="11" t="s">
        <v>26</v>
      </c>
      <c r="M2" s="11"/>
      <c r="N2" s="12"/>
      <c r="O2" s="11"/>
    </row>
    <row r="3" spans="2:15" ht="9" customHeight="1" x14ac:dyDescent="0.3">
      <c r="B3" s="8"/>
    </row>
    <row r="4" spans="2:15" x14ac:dyDescent="0.25">
      <c r="B4" s="9" t="s">
        <v>5</v>
      </c>
      <c r="C4" s="9" t="s">
        <v>6</v>
      </c>
      <c r="E4" s="10" t="s">
        <v>0</v>
      </c>
      <c r="G4" s="10" t="s">
        <v>1</v>
      </c>
      <c r="H4" s="10" t="s">
        <v>2</v>
      </c>
      <c r="J4" s="10" t="s">
        <v>38</v>
      </c>
      <c r="L4" s="10" t="s">
        <v>3</v>
      </c>
      <c r="M4" s="10" t="s">
        <v>4</v>
      </c>
      <c r="O4" s="10" t="s">
        <v>45</v>
      </c>
    </row>
    <row r="5" spans="2:15" ht="8.25" customHeight="1" x14ac:dyDescent="0.25"/>
    <row r="6" spans="2:15" x14ac:dyDescent="0.25">
      <c r="C6" s="2" t="s">
        <v>12</v>
      </c>
      <c r="E6" s="4">
        <v>2500</v>
      </c>
      <c r="G6" s="3">
        <v>3000</v>
      </c>
      <c r="H6" s="3">
        <f>IF(G6&gt;E6,G6-E6,0)</f>
        <v>500</v>
      </c>
      <c r="L6" s="3">
        <v>2000</v>
      </c>
      <c r="M6" s="3">
        <f>IF(L6&gt;E6,L6-E6,0)</f>
        <v>0</v>
      </c>
    </row>
    <row r="7" spans="2:15" x14ac:dyDescent="0.25">
      <c r="B7" s="1" t="s">
        <v>8</v>
      </c>
      <c r="C7" s="2" t="s">
        <v>13</v>
      </c>
      <c r="E7" s="4">
        <v>2700</v>
      </c>
      <c r="G7" s="3">
        <v>3000</v>
      </c>
      <c r="H7" s="3">
        <f>IF(G7&gt;E7,G7-E7,0)</f>
        <v>300</v>
      </c>
      <c r="L7" s="3">
        <v>2000</v>
      </c>
      <c r="M7" s="3">
        <f>IF(L7&gt;E7,L7-E7,0)</f>
        <v>0</v>
      </c>
    </row>
    <row r="8" spans="2:15" x14ac:dyDescent="0.25">
      <c r="C8" s="2" t="s">
        <v>14</v>
      </c>
      <c r="E8" s="4">
        <v>2900</v>
      </c>
      <c r="G8" s="3">
        <v>3000</v>
      </c>
      <c r="H8" s="3">
        <f>IF(G8&gt;E8,G8-E8,0)</f>
        <v>100</v>
      </c>
      <c r="J8" s="3">
        <f>SMALL(H6:H10,1)+SMALL(H6:H10,2)+SMALL(H6:H10,3)</f>
        <v>900</v>
      </c>
      <c r="L8" s="3">
        <v>2000</v>
      </c>
      <c r="M8" s="3">
        <f>IF(L8&gt;E8,L8-E8,0)</f>
        <v>0</v>
      </c>
      <c r="O8" s="3">
        <f>SMALL(M6:M10,1)+SMALL(M6:M10,2)</f>
        <v>0</v>
      </c>
    </row>
    <row r="9" spans="2:15" x14ac:dyDescent="0.25">
      <c r="C9" s="2" t="s">
        <v>28</v>
      </c>
      <c r="E9" s="4">
        <v>2000</v>
      </c>
      <c r="G9" s="3">
        <v>3000</v>
      </c>
      <c r="H9" s="3">
        <f t="shared" ref="H9:H10" si="0">IF(G9&gt;E9,G9-E9,0)</f>
        <v>1000</v>
      </c>
      <c r="L9" s="3">
        <v>2000</v>
      </c>
      <c r="M9" s="3">
        <f t="shared" ref="M9:M10" si="1">IF(L9&gt;E9,L9-E9,0)</f>
        <v>0</v>
      </c>
    </row>
    <row r="10" spans="2:15" x14ac:dyDescent="0.25">
      <c r="C10" s="2" t="s">
        <v>29</v>
      </c>
      <c r="E10" s="4">
        <v>2000</v>
      </c>
      <c r="G10" s="3">
        <v>3000</v>
      </c>
      <c r="H10" s="3">
        <f t="shared" si="0"/>
        <v>1000</v>
      </c>
      <c r="L10" s="3">
        <v>2000</v>
      </c>
      <c r="M10" s="3">
        <f t="shared" si="1"/>
        <v>0</v>
      </c>
    </row>
    <row r="11" spans="2:15" ht="8.25" customHeight="1" x14ac:dyDescent="0.25"/>
    <row r="12" spans="2:15" x14ac:dyDescent="0.25">
      <c r="C12" s="2" t="s">
        <v>15</v>
      </c>
      <c r="E12" s="3">
        <v>1800</v>
      </c>
      <c r="G12" s="3">
        <v>3000</v>
      </c>
      <c r="H12" s="3">
        <f>IF(G12&gt;E12,G12-E12,0)</f>
        <v>1200</v>
      </c>
      <c r="L12" s="3">
        <v>2000</v>
      </c>
      <c r="M12" s="3">
        <f>IF(L12&gt;E12,L12-E12,0)</f>
        <v>200</v>
      </c>
    </row>
    <row r="13" spans="2:15" x14ac:dyDescent="0.25">
      <c r="B13" s="1" t="s">
        <v>7</v>
      </c>
      <c r="C13" s="2" t="s">
        <v>16</v>
      </c>
      <c r="E13" s="3">
        <v>10000</v>
      </c>
      <c r="G13" s="3">
        <v>3000</v>
      </c>
      <c r="H13" s="3">
        <f>IF(G13&gt;E13,G13-E13,0)</f>
        <v>0</v>
      </c>
      <c r="L13" s="3">
        <v>2000</v>
      </c>
      <c r="M13" s="3">
        <f>IF(L13&gt;E13,L13-E13,0)</f>
        <v>0</v>
      </c>
    </row>
    <row r="14" spans="2:15" x14ac:dyDescent="0.25">
      <c r="C14" s="2" t="s">
        <v>17</v>
      </c>
      <c r="E14" s="3">
        <v>2500</v>
      </c>
      <c r="G14" s="3">
        <v>3000</v>
      </c>
      <c r="H14" s="3">
        <f>IF(G14&gt;E14,G14-E14,0)</f>
        <v>500</v>
      </c>
      <c r="J14" s="3">
        <f>SMALL(H12:H16,1)+SMALL(H12:H16,2)+SMALL(H12:H16,3)</f>
        <v>1500</v>
      </c>
      <c r="L14" s="3">
        <v>2000</v>
      </c>
      <c r="M14" s="3">
        <f>IF(L14&gt;E14,L14-E14,0)</f>
        <v>0</v>
      </c>
      <c r="O14" s="3">
        <f>SMALL(M12:M16,1)+SMALL(M12:M16,2)</f>
        <v>0</v>
      </c>
    </row>
    <row r="15" spans="2:15" x14ac:dyDescent="0.25">
      <c r="C15" s="2" t="s">
        <v>30</v>
      </c>
      <c r="E15" s="3">
        <v>2000</v>
      </c>
      <c r="G15" s="3">
        <v>3000</v>
      </c>
      <c r="H15" s="3">
        <f t="shared" ref="H15:H16" si="2">IF(G15&gt;E15,G15-E15,0)</f>
        <v>1000</v>
      </c>
      <c r="L15" s="3">
        <v>2000</v>
      </c>
      <c r="M15" s="3">
        <f t="shared" ref="M15:M16" si="3">IF(L15&gt;E15,L15-E15,0)</f>
        <v>0</v>
      </c>
    </row>
    <row r="16" spans="2:15" x14ac:dyDescent="0.25">
      <c r="C16" s="2" t="s">
        <v>31</v>
      </c>
      <c r="E16" s="3">
        <v>1500</v>
      </c>
      <c r="G16" s="3">
        <v>3000</v>
      </c>
      <c r="H16" s="3">
        <f t="shared" si="2"/>
        <v>1500</v>
      </c>
      <c r="L16" s="3">
        <v>2000</v>
      </c>
      <c r="M16" s="3">
        <f t="shared" si="3"/>
        <v>500</v>
      </c>
    </row>
    <row r="17" spans="2:15" ht="8.25" customHeight="1" x14ac:dyDescent="0.25"/>
    <row r="18" spans="2:15" x14ac:dyDescent="0.25">
      <c r="C18" s="2" t="s">
        <v>18</v>
      </c>
      <c r="E18" s="3">
        <v>2600</v>
      </c>
      <c r="G18" s="3">
        <v>3000</v>
      </c>
      <c r="H18" s="3">
        <f>IF(G18&gt;E18,G18-E18,0)</f>
        <v>400</v>
      </c>
      <c r="L18" s="3">
        <v>2000</v>
      </c>
      <c r="M18" s="3">
        <f>IF(L18&gt;E18,L18-E18,0)</f>
        <v>0</v>
      </c>
    </row>
    <row r="19" spans="2:15" x14ac:dyDescent="0.25">
      <c r="B19" s="1" t="s">
        <v>9</v>
      </c>
      <c r="C19" s="2" t="s">
        <v>20</v>
      </c>
      <c r="E19" s="3">
        <v>3500</v>
      </c>
      <c r="G19" s="3">
        <v>3000</v>
      </c>
      <c r="H19" s="3">
        <f>IF(G19&gt;E19,G19-E19,0)</f>
        <v>0</v>
      </c>
      <c r="L19" s="3">
        <v>2000</v>
      </c>
      <c r="M19" s="3">
        <f>IF(L19&gt;E19,L19-E19,0)</f>
        <v>0</v>
      </c>
    </row>
    <row r="20" spans="2:15" x14ac:dyDescent="0.25">
      <c r="C20" s="2" t="s">
        <v>19</v>
      </c>
      <c r="E20" s="3">
        <v>3100</v>
      </c>
      <c r="G20" s="3">
        <v>3000</v>
      </c>
      <c r="H20" s="3">
        <f>IF(G20&gt;E20,G20-E20,0)</f>
        <v>0</v>
      </c>
      <c r="J20" s="3">
        <f>SMALL(H18:H22,1)+SMALL(H18:H22,2)+SMALL(H18:H22,3)</f>
        <v>400</v>
      </c>
      <c r="L20" s="3">
        <v>2000</v>
      </c>
      <c r="M20" s="3">
        <f>IF(L20&gt;E20,L20-E20,0)</f>
        <v>0</v>
      </c>
      <c r="O20" s="3">
        <f>SMALL(M18:M22,1)+SMALL(M18:M22,2)</f>
        <v>0</v>
      </c>
    </row>
    <row r="21" spans="2:15" x14ac:dyDescent="0.25">
      <c r="C21" s="2" t="s">
        <v>32</v>
      </c>
      <c r="E21" s="3">
        <v>2500</v>
      </c>
      <c r="G21" s="3">
        <v>3000</v>
      </c>
      <c r="H21" s="3">
        <f t="shared" ref="H21:H22" si="4">IF(G21&gt;E21,G21-E21,0)</f>
        <v>500</v>
      </c>
      <c r="L21" s="3">
        <v>2000</v>
      </c>
      <c r="M21" s="3">
        <f t="shared" ref="M21:M22" si="5">IF(L21&gt;E21,L21-E21,0)</f>
        <v>0</v>
      </c>
    </row>
    <row r="22" spans="2:15" x14ac:dyDescent="0.25">
      <c r="C22" s="2" t="s">
        <v>33</v>
      </c>
      <c r="E22" s="3">
        <v>1000</v>
      </c>
      <c r="G22" s="3">
        <v>3000</v>
      </c>
      <c r="H22" s="3">
        <f t="shared" si="4"/>
        <v>2000</v>
      </c>
      <c r="L22" s="3">
        <v>2000</v>
      </c>
      <c r="M22" s="3">
        <f t="shared" si="5"/>
        <v>1000</v>
      </c>
    </row>
    <row r="23" spans="2:15" ht="8.25" customHeight="1" x14ac:dyDescent="0.25"/>
    <row r="24" spans="2:15" x14ac:dyDescent="0.25">
      <c r="C24" s="2" t="s">
        <v>21</v>
      </c>
      <c r="E24" s="3">
        <v>3100</v>
      </c>
      <c r="G24" s="3">
        <v>3000</v>
      </c>
      <c r="H24" s="3">
        <f>IF(G24&gt;E24,G24-E24,0)</f>
        <v>0</v>
      </c>
      <c r="L24" s="3">
        <v>2000</v>
      </c>
      <c r="M24" s="3">
        <f>IF(L24&gt;E24,L24-E24,0)</f>
        <v>0</v>
      </c>
    </row>
    <row r="25" spans="2:15" x14ac:dyDescent="0.25">
      <c r="B25" s="1" t="s">
        <v>10</v>
      </c>
      <c r="C25" s="2" t="s">
        <v>22</v>
      </c>
      <c r="E25" s="3">
        <v>6000</v>
      </c>
      <c r="G25" s="3">
        <v>3000</v>
      </c>
      <c r="H25" s="3">
        <f>IF(G25&gt;E25,G25-E25,0)</f>
        <v>0</v>
      </c>
      <c r="L25" s="3">
        <v>2000</v>
      </c>
      <c r="M25" s="3">
        <f>IF(L25&gt;E25,L25-E25,0)</f>
        <v>0</v>
      </c>
    </row>
    <row r="26" spans="2:15" x14ac:dyDescent="0.25">
      <c r="C26" s="2" t="s">
        <v>18</v>
      </c>
      <c r="E26" s="3">
        <v>1000</v>
      </c>
      <c r="G26" s="3">
        <v>3000</v>
      </c>
      <c r="H26" s="3">
        <f>IF(G26&gt;E26,G26-E26,0)</f>
        <v>2000</v>
      </c>
      <c r="J26" s="3">
        <f>SMALL(H24:H28,1)+SMALL(H24:H28,2)+SMALL(H24:H28,3)</f>
        <v>2000</v>
      </c>
      <c r="L26" s="3">
        <v>2000</v>
      </c>
      <c r="M26" s="3">
        <f>IF(L26&gt;E26,L26-E26,0)</f>
        <v>1000</v>
      </c>
      <c r="O26" s="3">
        <f>SMALL(M24:M28,1)+SMALL(M24:M28,2)</f>
        <v>0</v>
      </c>
    </row>
    <row r="27" spans="2:15" x14ac:dyDescent="0.25">
      <c r="C27" s="2" t="s">
        <v>36</v>
      </c>
      <c r="E27" s="3">
        <v>1000</v>
      </c>
      <c r="G27" s="3">
        <v>3000</v>
      </c>
      <c r="H27" s="3">
        <f t="shared" ref="H27:H28" si="6">IF(G27&gt;E27,G27-E27,0)</f>
        <v>2000</v>
      </c>
      <c r="L27" s="3">
        <v>2000</v>
      </c>
      <c r="M27" s="3">
        <f t="shared" ref="M27:M28" si="7">IF(L27&gt;E27,L27-E27,0)</f>
        <v>1000</v>
      </c>
    </row>
    <row r="28" spans="2:15" x14ac:dyDescent="0.25">
      <c r="C28" s="2" t="s">
        <v>37</v>
      </c>
      <c r="E28" s="3">
        <v>1000</v>
      </c>
      <c r="G28" s="3">
        <v>3000</v>
      </c>
      <c r="H28" s="3">
        <f t="shared" si="6"/>
        <v>2000</v>
      </c>
      <c r="L28" s="3">
        <v>2000</v>
      </c>
      <c r="M28" s="3">
        <f t="shared" si="7"/>
        <v>1000</v>
      </c>
    </row>
    <row r="29" spans="2:15" ht="8.25" customHeight="1" x14ac:dyDescent="0.25"/>
    <row r="30" spans="2:15" x14ac:dyDescent="0.25">
      <c r="C30" s="2" t="s">
        <v>23</v>
      </c>
      <c r="E30" s="3">
        <v>8000</v>
      </c>
      <c r="G30" s="3">
        <v>3000</v>
      </c>
      <c r="H30" s="3">
        <f>IF(G30&gt;E30,G30-E30,0)</f>
        <v>0</v>
      </c>
      <c r="L30" s="3">
        <v>2000</v>
      </c>
      <c r="M30" s="3">
        <f>IF(L30&gt;E30,L30-E30,0)</f>
        <v>0</v>
      </c>
    </row>
    <row r="31" spans="2:15" x14ac:dyDescent="0.25">
      <c r="B31" s="1" t="s">
        <v>11</v>
      </c>
      <c r="C31" s="2" t="s">
        <v>25</v>
      </c>
      <c r="E31" s="3">
        <v>1000</v>
      </c>
      <c r="G31" s="3">
        <v>3000</v>
      </c>
      <c r="H31" s="3">
        <f>IF(G31&gt;E31,G31-E31,0)</f>
        <v>2000</v>
      </c>
      <c r="L31" s="3">
        <v>2000</v>
      </c>
      <c r="M31" s="3">
        <f>IF(L31&gt;E31,L31-E31,0)</f>
        <v>1000</v>
      </c>
    </row>
    <row r="32" spans="2:15" x14ac:dyDescent="0.25">
      <c r="C32" s="2" t="s">
        <v>24</v>
      </c>
      <c r="E32" s="3">
        <v>2500</v>
      </c>
      <c r="G32" s="3">
        <v>3000</v>
      </c>
      <c r="H32" s="3">
        <f>IF(G32&gt;E32,G32-E32,0)</f>
        <v>500</v>
      </c>
      <c r="J32" s="3">
        <f>SMALL(H30:H34,1)+SMALL(H30:H34,2)+SMALL(H30:H34,3)</f>
        <v>700</v>
      </c>
      <c r="L32" s="3">
        <v>2000</v>
      </c>
      <c r="M32" s="3">
        <f>IF(L32&gt;E32,L32-E32,0)</f>
        <v>0</v>
      </c>
      <c r="O32" s="3">
        <f>SMALL(M30:M34,1)+SMALL(M30:M34,2)</f>
        <v>0</v>
      </c>
    </row>
    <row r="33" spans="2:15" x14ac:dyDescent="0.25">
      <c r="C33" s="2" t="s">
        <v>34</v>
      </c>
      <c r="E33" s="3">
        <v>2500</v>
      </c>
      <c r="G33" s="3">
        <v>3000</v>
      </c>
      <c r="H33" s="3">
        <f t="shared" ref="H33:H34" si="8">IF(G33&gt;E33,G33-E33,0)</f>
        <v>500</v>
      </c>
      <c r="L33" s="3">
        <v>2000</v>
      </c>
      <c r="M33" s="3">
        <f t="shared" ref="M33:M34" si="9">IF(L33&gt;E33,L33-E33,0)</f>
        <v>0</v>
      </c>
    </row>
    <row r="34" spans="2:15" x14ac:dyDescent="0.25">
      <c r="C34" s="2" t="s">
        <v>35</v>
      </c>
      <c r="E34" s="3">
        <v>2800</v>
      </c>
      <c r="G34" s="3">
        <v>3000</v>
      </c>
      <c r="H34" s="3">
        <f t="shared" si="8"/>
        <v>200</v>
      </c>
      <c r="L34" s="3">
        <v>2000</v>
      </c>
      <c r="M34" s="3">
        <f t="shared" si="9"/>
        <v>0</v>
      </c>
    </row>
    <row r="35" spans="2:15" ht="8.25" customHeight="1" x14ac:dyDescent="0.25"/>
    <row r="36" spans="2:15" x14ac:dyDescent="0.25">
      <c r="C36" s="2" t="s">
        <v>23</v>
      </c>
      <c r="E36" s="3">
        <v>8000</v>
      </c>
      <c r="G36" s="3">
        <v>3000</v>
      </c>
      <c r="H36" s="3">
        <f>IF(G36&gt;E36,G36-E36,0)</f>
        <v>0</v>
      </c>
      <c r="L36" s="3">
        <v>2000</v>
      </c>
      <c r="M36" s="3">
        <f>IF(L36&gt;E36,L36-E36,0)</f>
        <v>0</v>
      </c>
    </row>
    <row r="37" spans="2:15" x14ac:dyDescent="0.25">
      <c r="B37" s="1" t="s">
        <v>39</v>
      </c>
      <c r="C37" s="2" t="s">
        <v>25</v>
      </c>
      <c r="E37" s="3">
        <v>1000</v>
      </c>
      <c r="G37" s="3">
        <v>3000</v>
      </c>
      <c r="H37" s="3">
        <f>IF(G37&gt;E37,G37-E37,0)</f>
        <v>2000</v>
      </c>
      <c r="L37" s="3">
        <v>2000</v>
      </c>
      <c r="M37" s="3">
        <f>IF(L37&gt;E37,L37-E37,0)</f>
        <v>1000</v>
      </c>
    </row>
    <row r="38" spans="2:15" x14ac:dyDescent="0.25">
      <c r="C38" s="2" t="s">
        <v>24</v>
      </c>
      <c r="E38" s="3">
        <v>2500</v>
      </c>
      <c r="G38" s="3">
        <v>3000</v>
      </c>
      <c r="H38" s="3">
        <f>IF(G38&gt;E38,G38-E38,0)</f>
        <v>500</v>
      </c>
      <c r="J38" s="3">
        <f>SMALL(H36:H40,1)+SMALL(H36:H40,2)+SMALL(H36:H40,3)</f>
        <v>700</v>
      </c>
      <c r="L38" s="3">
        <v>2000</v>
      </c>
      <c r="M38" s="3">
        <f>IF(L38&gt;E38,L38-E38,0)</f>
        <v>0</v>
      </c>
      <c r="O38" s="3">
        <f>SMALL(M36:M40,1)+SMALL(M36:M40,2)</f>
        <v>0</v>
      </c>
    </row>
    <row r="39" spans="2:15" x14ac:dyDescent="0.25">
      <c r="C39" s="2" t="s">
        <v>34</v>
      </c>
      <c r="E39" s="3">
        <v>2500</v>
      </c>
      <c r="G39" s="3">
        <v>3000</v>
      </c>
      <c r="H39" s="3">
        <f t="shared" ref="H39:H40" si="10">IF(G39&gt;E39,G39-E39,0)</f>
        <v>500</v>
      </c>
      <c r="L39" s="3">
        <v>2000</v>
      </c>
      <c r="M39" s="3">
        <f t="shared" ref="M39:M40" si="11">IF(L39&gt;E39,L39-E39,0)</f>
        <v>0</v>
      </c>
    </row>
    <row r="40" spans="2:15" x14ac:dyDescent="0.25">
      <c r="C40" s="2" t="s">
        <v>35</v>
      </c>
      <c r="E40" s="3">
        <v>2800</v>
      </c>
      <c r="G40" s="3">
        <v>3000</v>
      </c>
      <c r="H40" s="3">
        <f t="shared" si="10"/>
        <v>200</v>
      </c>
      <c r="L40" s="3">
        <v>2000</v>
      </c>
      <c r="M40" s="3">
        <f t="shared" si="11"/>
        <v>0</v>
      </c>
    </row>
    <row r="41" spans="2:15" ht="8.25" customHeight="1" x14ac:dyDescent="0.25"/>
    <row r="42" spans="2:15" x14ac:dyDescent="0.25">
      <c r="C42" s="2" t="s">
        <v>41</v>
      </c>
      <c r="E42" s="3">
        <v>8000</v>
      </c>
      <c r="G42" s="3">
        <v>3000</v>
      </c>
      <c r="H42" s="3">
        <f>IF(G42&gt;E42,G42-E42,0)</f>
        <v>0</v>
      </c>
      <c r="L42" s="3">
        <v>2000</v>
      </c>
      <c r="M42" s="3">
        <f>IF(L42&gt;E42,L42-E42,0)</f>
        <v>0</v>
      </c>
    </row>
    <row r="43" spans="2:15" x14ac:dyDescent="0.25">
      <c r="B43" s="1" t="s">
        <v>40</v>
      </c>
      <c r="C43" s="2" t="s">
        <v>42</v>
      </c>
      <c r="E43" s="3">
        <v>1000</v>
      </c>
      <c r="G43" s="3">
        <v>3000</v>
      </c>
      <c r="H43" s="3">
        <f>IF(G43&gt;E43,G43-E43,0)</f>
        <v>2000</v>
      </c>
      <c r="L43" s="3">
        <v>2000</v>
      </c>
      <c r="M43" s="3">
        <f>IF(L43&gt;E43,L43-E43,0)</f>
        <v>1000</v>
      </c>
    </row>
    <row r="44" spans="2:15" x14ac:dyDescent="0.25">
      <c r="C44" s="2" t="s">
        <v>43</v>
      </c>
      <c r="E44" s="3">
        <v>2500</v>
      </c>
      <c r="G44" s="3">
        <v>3000</v>
      </c>
      <c r="H44" s="3">
        <f>IF(G44&gt;E44,G44-E44,0)</f>
        <v>500</v>
      </c>
      <c r="J44" s="3">
        <f>SMALL(H42:H46,1)+SMALL(H42:H46,2)+SMALL(H42:H46,3)</f>
        <v>700</v>
      </c>
      <c r="L44" s="3">
        <v>2000</v>
      </c>
      <c r="M44" s="3">
        <f>IF(L44&gt;E44,L44-E44,0)</f>
        <v>0</v>
      </c>
      <c r="O44" s="3">
        <f>SMALL(M42:M46,1)+SMALL(M42:M46,2)</f>
        <v>0</v>
      </c>
    </row>
    <row r="45" spans="2:15" x14ac:dyDescent="0.25">
      <c r="C45" s="2" t="s">
        <v>34</v>
      </c>
      <c r="E45" s="3">
        <v>2500</v>
      </c>
      <c r="G45" s="3">
        <v>3000</v>
      </c>
      <c r="H45" s="3">
        <f t="shared" ref="H45:H46" si="12">IF(G45&gt;E45,G45-E45,0)</f>
        <v>500</v>
      </c>
      <c r="L45" s="3">
        <v>2000</v>
      </c>
      <c r="M45" s="3">
        <f t="shared" ref="M45:M46" si="13">IF(L45&gt;E45,L45-E45,0)</f>
        <v>0</v>
      </c>
    </row>
    <row r="46" spans="2:15" x14ac:dyDescent="0.25">
      <c r="C46" s="2" t="s">
        <v>44</v>
      </c>
      <c r="E46" s="3">
        <v>2800</v>
      </c>
      <c r="G46" s="3">
        <v>3000</v>
      </c>
      <c r="H46" s="3">
        <f t="shared" si="12"/>
        <v>200</v>
      </c>
      <c r="L46" s="3">
        <v>2000</v>
      </c>
      <c r="M46" s="3">
        <f t="shared" si="13"/>
        <v>0</v>
      </c>
    </row>
    <row r="47" spans="2:15" ht="8.25" customHeight="1" x14ac:dyDescent="0.25"/>
    <row r="48" spans="2:15" x14ac:dyDescent="0.25">
      <c r="B48" s="6" t="s">
        <v>51</v>
      </c>
      <c r="J48" s="7">
        <f>SMALL(J6:J47,1)+SMALL(J6:J47,2)+SMALL(J6:J47,3)+SMALL(J6:J47,4)</f>
        <v>2500</v>
      </c>
      <c r="O48"/>
    </row>
    <row r="49" spans="2:15" ht="6.75" customHeight="1" x14ac:dyDescent="0.25">
      <c r="J49" s="5"/>
      <c r="O49"/>
    </row>
    <row r="50" spans="2:15" x14ac:dyDescent="0.25">
      <c r="B50" s="6" t="s">
        <v>52</v>
      </c>
      <c r="J50" s="7">
        <f>SMALL(J6:J47,1)+SMALL(J6:J47,2)+SMALL(J6:J47,3)</f>
        <v>1800</v>
      </c>
      <c r="O50"/>
    </row>
    <row r="51" spans="2:15" ht="7.5" customHeight="1" x14ac:dyDescent="0.25">
      <c r="O51"/>
    </row>
    <row r="52" spans="2:15" x14ac:dyDescent="0.25">
      <c r="B52" s="6" t="s">
        <v>53</v>
      </c>
      <c r="O52" s="7">
        <f>SMALL(O6:O47,1)+SMALL(O6:O47,2)+SMALL(O6:O47,3)</f>
        <v>0</v>
      </c>
    </row>
  </sheetData>
  <mergeCells count="1">
    <mergeCell ref="G2:J2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workbookViewId="0">
      <selection activeCell="F8" sqref="F8"/>
    </sheetView>
  </sheetViews>
  <sheetFormatPr defaultRowHeight="15" x14ac:dyDescent="0.25"/>
  <cols>
    <col min="1" max="1" width="2.85546875" customWidth="1"/>
    <col min="2" max="2" width="39.28515625" customWidth="1"/>
    <col min="3" max="3" width="14.5703125" style="3" customWidth="1"/>
    <col min="4" max="4" width="2.5703125" customWidth="1"/>
    <col min="5" max="6" width="14.5703125" style="3" customWidth="1"/>
  </cols>
  <sheetData>
    <row r="1" spans="2:6" ht="18.75" x14ac:dyDescent="0.3">
      <c r="B1" s="8" t="s">
        <v>46</v>
      </c>
    </row>
    <row r="2" spans="2:6" ht="18.75" x14ac:dyDescent="0.3">
      <c r="B2" s="8"/>
      <c r="E2" s="13" t="s">
        <v>50</v>
      </c>
      <c r="F2" s="13"/>
    </row>
    <row r="3" spans="2:6" ht="9" customHeight="1" x14ac:dyDescent="0.3">
      <c r="B3" s="8"/>
    </row>
    <row r="4" spans="2:6" x14ac:dyDescent="0.25">
      <c r="B4" s="9" t="s">
        <v>54</v>
      </c>
      <c r="C4" s="10" t="s">
        <v>0</v>
      </c>
      <c r="E4" s="10" t="s">
        <v>47</v>
      </c>
      <c r="F4" s="10" t="s">
        <v>48</v>
      </c>
    </row>
    <row r="5" spans="2:6" ht="8.25" customHeight="1" x14ac:dyDescent="0.25"/>
    <row r="6" spans="2:6" x14ac:dyDescent="0.25">
      <c r="B6" s="1" t="s">
        <v>8</v>
      </c>
      <c r="C6" s="4">
        <v>2700</v>
      </c>
      <c r="E6" s="3">
        <v>3000</v>
      </c>
      <c r="F6" s="3">
        <f>IF(E6&gt;C6,E6-C6,0)</f>
        <v>300</v>
      </c>
    </row>
    <row r="8" spans="2:6" x14ac:dyDescent="0.25">
      <c r="B8" s="1" t="s">
        <v>7</v>
      </c>
      <c r="C8" s="3">
        <v>10000</v>
      </c>
      <c r="E8" s="3">
        <v>3000</v>
      </c>
      <c r="F8" s="3">
        <f>IF(E8&gt;C8,E8-C8,0)</f>
        <v>0</v>
      </c>
    </row>
    <row r="10" spans="2:6" x14ac:dyDescent="0.25">
      <c r="B10" s="1" t="s">
        <v>9</v>
      </c>
      <c r="C10" s="3">
        <v>3500</v>
      </c>
      <c r="E10" s="3">
        <v>3000</v>
      </c>
      <c r="F10" s="3">
        <f>IF(E10&gt;C10,E10-C10,0)</f>
        <v>0</v>
      </c>
    </row>
    <row r="12" spans="2:6" x14ac:dyDescent="0.25">
      <c r="B12" s="1" t="s">
        <v>10</v>
      </c>
      <c r="C12" s="3">
        <v>6000</v>
      </c>
      <c r="E12" s="3">
        <v>3000</v>
      </c>
      <c r="F12" s="3">
        <f>IF(E12&gt;C12,E12-C12,0)</f>
        <v>0</v>
      </c>
    </row>
    <row r="14" spans="2:6" x14ac:dyDescent="0.25">
      <c r="B14" s="1" t="s">
        <v>11</v>
      </c>
      <c r="C14" s="3">
        <v>1000</v>
      </c>
      <c r="E14" s="3">
        <v>3000</v>
      </c>
      <c r="F14" s="3">
        <f>IF(E14&gt;C14,E14-C14,0)</f>
        <v>2000</v>
      </c>
    </row>
    <row r="16" spans="2:6" x14ac:dyDescent="0.25">
      <c r="B16" s="1" t="s">
        <v>39</v>
      </c>
      <c r="C16" s="3">
        <v>1000</v>
      </c>
      <c r="E16" s="3">
        <v>3000</v>
      </c>
      <c r="F16" s="3">
        <f>IF(E16&gt;C16,E16-C16,0)</f>
        <v>2000</v>
      </c>
    </row>
    <row r="18" spans="2:6" x14ac:dyDescent="0.25">
      <c r="B18" s="1" t="s">
        <v>40</v>
      </c>
      <c r="C18" s="3">
        <v>1000</v>
      </c>
      <c r="E18" s="3">
        <v>3000</v>
      </c>
      <c r="F18" s="3">
        <f>IF(E18&gt;C18,E18-C18,0)</f>
        <v>2000</v>
      </c>
    </row>
    <row r="22" spans="2:6" ht="8.25" customHeight="1" x14ac:dyDescent="0.25"/>
    <row r="23" spans="2:6" x14ac:dyDescent="0.25">
      <c r="B23" s="6" t="s">
        <v>49</v>
      </c>
      <c r="F23" s="7">
        <f>SMALL(F5:F22,1)+SMALL(F5:F22,2)+SMALL(F5:F22,3)</f>
        <v>0</v>
      </c>
    </row>
    <row r="24" spans="2:6" ht="6.75" customHeight="1" x14ac:dyDescent="0.25"/>
  </sheetData>
  <mergeCells count="1"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Gold Platinum Diamond</vt:lpstr>
      <vt:lpstr>Silver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UraPAuckland</dc:creator>
  <cp:lastModifiedBy>UraPAuckland</cp:lastModifiedBy>
  <dcterms:created xsi:type="dcterms:W3CDTF">2016-04-18T06:38:24Z</dcterms:created>
  <dcterms:modified xsi:type="dcterms:W3CDTF">2016-06-22T06:14:16Z</dcterms:modified>
</cp:coreProperties>
</file>